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babi\AppData\Local\Microsoft\Windows\INetCache\Content.Outlook\Y7TN8ZR2\"/>
    </mc:Choice>
  </mc:AlternateContent>
  <xr:revisionPtr revIDLastSave="0" documentId="13_ncr:1_{E3F2AB40-85BA-4119-9020-92D46FC49571}" xr6:coauthVersionLast="47" xr6:coauthVersionMax="47" xr10:uidLastSave="{00000000-0000-0000-0000-000000000000}"/>
  <bookViews>
    <workbookView xWindow="-120" yWindow="-120" windowWidth="38640" windowHeight="15720" activeTab="1" xr2:uid="{00000000-000D-0000-FFFF-FFFF00000000}"/>
  </bookViews>
  <sheets>
    <sheet name="návrh rozpočtu" sheetId="1" r:id="rId1"/>
    <sheet name="střednědobý výhled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B12" i="2"/>
  <c r="B11" i="2"/>
  <c r="H13" i="1" l="1"/>
  <c r="C11" i="1"/>
  <c r="C13" i="1"/>
  <c r="C12" i="1"/>
  <c r="E11" i="1"/>
  <c r="E13" i="1" s="1"/>
  <c r="G11" i="1"/>
  <c r="G13" i="1"/>
  <c r="F13" i="1"/>
  <c r="F11" i="1"/>
</calcChain>
</file>

<file path=xl/sharedStrings.xml><?xml version="1.0" encoding="utf-8"?>
<sst xmlns="http://schemas.openxmlformats.org/spreadsheetml/2006/main" count="38" uniqueCount="19">
  <si>
    <t>Městská část</t>
  </si>
  <si>
    <t>MHMP</t>
  </si>
  <si>
    <t>MŠMT</t>
  </si>
  <si>
    <t>EU</t>
  </si>
  <si>
    <t>HČ</t>
  </si>
  <si>
    <t>DČ</t>
  </si>
  <si>
    <r>
      <t xml:space="preserve"> </t>
    </r>
    <r>
      <rPr>
        <b/>
        <sz val="9"/>
        <rFont val="Calibri"/>
        <family val="2"/>
        <charset val="238"/>
      </rPr>
      <t xml:space="preserve">PŘÍSPĚVKY </t>
    </r>
  </si>
  <si>
    <r>
      <t xml:space="preserve"> </t>
    </r>
    <r>
      <rPr>
        <b/>
        <sz val="9"/>
        <rFont val="Calibri"/>
        <family val="2"/>
        <charset val="238"/>
      </rPr>
      <t xml:space="preserve">VÝNOSY </t>
    </r>
  </si>
  <si>
    <r>
      <t xml:space="preserve"> </t>
    </r>
    <r>
      <rPr>
        <b/>
        <sz val="9"/>
        <rFont val="Calibri"/>
        <family val="2"/>
        <charset val="238"/>
      </rPr>
      <t xml:space="preserve">NÁKLADY </t>
    </r>
  </si>
  <si>
    <t>STŘEDNĚDOBÝ VÝHLED ROZPOČTU PŘÍSPĚVKOVÉ ORGANIZACE</t>
  </si>
  <si>
    <t>NÁVRH</t>
  </si>
  <si>
    <t>MČ</t>
  </si>
  <si>
    <t>v tis. Kč</t>
  </si>
  <si>
    <t>ROK 2026</t>
  </si>
  <si>
    <t>Očekávaná skutečnost za rok 2024</t>
  </si>
  <si>
    <t>Rozpočet pro rok 2025</t>
  </si>
  <si>
    <t>ROK 2027</t>
  </si>
  <si>
    <t>ROZPOČET PRO ROK 2025</t>
  </si>
  <si>
    <t>Základní škola, Praha 4, Mikulova 1594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</si>
</sst>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i/>
      <sz val="1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24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3" borderId="19" xfId="0" applyFon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5" fillId="3" borderId="19" xfId="0" applyFont="1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L18"/>
  <sheetViews>
    <sheetView workbookViewId="0">
      <selection activeCell="L14" sqref="L14"/>
    </sheetView>
  </sheetViews>
  <sheetFormatPr defaultRowHeight="15" x14ac:dyDescent="0.25"/>
  <cols>
    <col min="1" max="1" width="3.85546875" customWidth="1"/>
    <col min="2" max="2" width="27.7109375" customWidth="1"/>
    <col min="3" max="4" width="11.7109375" customWidth="1"/>
  </cols>
  <sheetData>
    <row r="5" spans="2:12" ht="36" x14ac:dyDescent="0.55000000000000004">
      <c r="B5" s="27" t="s">
        <v>17</v>
      </c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2:12" ht="36" x14ac:dyDescent="0.55000000000000004">
      <c r="B6" s="27" t="s">
        <v>10</v>
      </c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2:12" ht="27" thickBot="1" x14ac:dyDescent="0.45">
      <c r="B7" s="1"/>
      <c r="L7" s="24" t="s">
        <v>12</v>
      </c>
    </row>
    <row r="8" spans="2:12" x14ac:dyDescent="0.25">
      <c r="B8" s="32" t="s">
        <v>18</v>
      </c>
      <c r="C8" s="35" t="s">
        <v>14</v>
      </c>
      <c r="D8" s="36"/>
      <c r="E8" s="36"/>
      <c r="F8" s="36"/>
      <c r="G8" s="37"/>
      <c r="H8" s="38" t="s">
        <v>15</v>
      </c>
      <c r="I8" s="36"/>
      <c r="J8" s="36"/>
      <c r="K8" s="36"/>
      <c r="L8" s="39"/>
    </row>
    <row r="9" spans="2:12" ht="15" customHeight="1" x14ac:dyDescent="0.25">
      <c r="B9" s="33"/>
      <c r="C9" s="40" t="s">
        <v>0</v>
      </c>
      <c r="D9" s="41"/>
      <c r="E9" s="28" t="s">
        <v>1</v>
      </c>
      <c r="F9" s="28" t="s">
        <v>2</v>
      </c>
      <c r="G9" s="42" t="s">
        <v>3</v>
      </c>
      <c r="H9" s="44" t="s">
        <v>0</v>
      </c>
      <c r="I9" s="41"/>
      <c r="J9" s="28" t="s">
        <v>1</v>
      </c>
      <c r="K9" s="28" t="s">
        <v>2</v>
      </c>
      <c r="L9" s="30" t="s">
        <v>3</v>
      </c>
    </row>
    <row r="10" spans="2:12" ht="15.75" thickBot="1" x14ac:dyDescent="0.3">
      <c r="B10" s="34"/>
      <c r="C10" s="2" t="s">
        <v>4</v>
      </c>
      <c r="D10" s="3" t="s">
        <v>5</v>
      </c>
      <c r="E10" s="29"/>
      <c r="F10" s="29"/>
      <c r="G10" s="43"/>
      <c r="H10" s="4" t="s">
        <v>4</v>
      </c>
      <c r="I10" s="3" t="s">
        <v>5</v>
      </c>
      <c r="J10" s="29"/>
      <c r="K10" s="29"/>
      <c r="L10" s="31"/>
    </row>
    <row r="11" spans="2:12" ht="15.75" thickBot="1" x14ac:dyDescent="0.3">
      <c r="B11" s="5" t="s">
        <v>6</v>
      </c>
      <c r="C11" s="6">
        <f>59+5895+1879+175+20+7+210+70+110+10+138</f>
        <v>8573</v>
      </c>
      <c r="D11" s="7">
        <v>0</v>
      </c>
      <c r="E11" s="7">
        <f>2056+108+89</f>
        <v>2253</v>
      </c>
      <c r="F11" s="7">
        <f>51805+366</f>
        <v>52171</v>
      </c>
      <c r="G11" s="8">
        <f>831+386</f>
        <v>1217</v>
      </c>
      <c r="H11" s="9">
        <v>8650</v>
      </c>
      <c r="I11" s="7">
        <v>0</v>
      </c>
      <c r="J11" s="7">
        <v>2300</v>
      </c>
      <c r="K11" s="7">
        <v>51980</v>
      </c>
      <c r="L11" s="10">
        <v>1452</v>
      </c>
    </row>
    <row r="12" spans="2:12" ht="15.75" thickBot="1" x14ac:dyDescent="0.3">
      <c r="B12" s="11" t="s">
        <v>7</v>
      </c>
      <c r="C12" s="12">
        <f>930+4000+60+250</f>
        <v>5240</v>
      </c>
      <c r="D12" s="13">
        <v>2550</v>
      </c>
      <c r="E12" s="13">
        <v>0</v>
      </c>
      <c r="F12" s="13">
        <v>0</v>
      </c>
      <c r="G12" s="14">
        <v>0</v>
      </c>
      <c r="H12" s="15">
        <v>5410</v>
      </c>
      <c r="I12" s="13">
        <v>2650</v>
      </c>
      <c r="J12" s="13">
        <v>0</v>
      </c>
      <c r="K12" s="13">
        <v>0</v>
      </c>
      <c r="L12" s="16">
        <v>0</v>
      </c>
    </row>
    <row r="13" spans="2:12" ht="15.75" thickBot="1" x14ac:dyDescent="0.3">
      <c r="B13" s="5" t="s">
        <v>8</v>
      </c>
      <c r="C13" s="17">
        <f>C11+C12</f>
        <v>13813</v>
      </c>
      <c r="D13" s="18">
        <v>2260</v>
      </c>
      <c r="E13" s="18">
        <f>E11</f>
        <v>2253</v>
      </c>
      <c r="F13" s="18">
        <f>51805+366</f>
        <v>52171</v>
      </c>
      <c r="G13" s="19">
        <f>G11</f>
        <v>1217</v>
      </c>
      <c r="H13" s="20">
        <f>H11+H12</f>
        <v>14060</v>
      </c>
      <c r="I13" s="18">
        <v>2360</v>
      </c>
      <c r="J13" s="18">
        <v>2300</v>
      </c>
      <c r="K13" s="18">
        <v>51980</v>
      </c>
      <c r="L13" s="21">
        <v>1452</v>
      </c>
    </row>
    <row r="18" spans="5:5" x14ac:dyDescent="0.25">
      <c r="E18" s="26"/>
    </row>
  </sheetData>
  <mergeCells count="13">
    <mergeCell ref="B5:L5"/>
    <mergeCell ref="B6:L6"/>
    <mergeCell ref="K9:K10"/>
    <mergeCell ref="L9:L10"/>
    <mergeCell ref="B8:B10"/>
    <mergeCell ref="C8:G8"/>
    <mergeCell ref="H8:L8"/>
    <mergeCell ref="C9:D9"/>
    <mergeCell ref="E9:E10"/>
    <mergeCell ref="F9:F10"/>
    <mergeCell ref="G9:G10"/>
    <mergeCell ref="H9:I9"/>
    <mergeCell ref="J9:J10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2"/>
  <sheetViews>
    <sheetView tabSelected="1" workbookViewId="0">
      <selection activeCell="I12" sqref="I12"/>
    </sheetView>
  </sheetViews>
  <sheetFormatPr defaultRowHeight="15" x14ac:dyDescent="0.25"/>
  <cols>
    <col min="1" max="1" width="32" bestFit="1" customWidth="1"/>
  </cols>
  <sheetData>
    <row r="2" spans="1:11" ht="26.25" x14ac:dyDescent="0.4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22"/>
      <c r="K2" s="22"/>
    </row>
    <row r="3" spans="1:11" ht="26.25" x14ac:dyDescent="0.4">
      <c r="A3" s="49"/>
      <c r="B3" s="49"/>
      <c r="C3" s="49"/>
      <c r="D3" s="49"/>
      <c r="E3" s="49"/>
      <c r="F3" s="49"/>
      <c r="G3" s="49"/>
      <c r="H3" s="49"/>
      <c r="I3" s="49"/>
      <c r="J3" s="22"/>
      <c r="K3" s="22"/>
    </row>
    <row r="4" spans="1:11" ht="31.5" x14ac:dyDescent="0.5">
      <c r="A4" s="50" t="s">
        <v>10</v>
      </c>
      <c r="B4" s="50"/>
      <c r="C4" s="50"/>
      <c r="D4" s="50"/>
      <c r="E4" s="50"/>
      <c r="F4" s="50"/>
      <c r="G4" s="50"/>
      <c r="H4" s="50"/>
      <c r="I4" s="50"/>
      <c r="J4" s="23"/>
      <c r="K4" s="23"/>
    </row>
    <row r="5" spans="1:11" ht="26.25" x14ac:dyDescent="0.4">
      <c r="A5" s="1"/>
    </row>
    <row r="6" spans="1:11" ht="16.5" thickBot="1" x14ac:dyDescent="0.3">
      <c r="I6" s="25" t="s">
        <v>12</v>
      </c>
    </row>
    <row r="7" spans="1:11" ht="15" customHeight="1" x14ac:dyDescent="0.25">
      <c r="A7" s="32" t="s">
        <v>18</v>
      </c>
      <c r="B7" s="53" t="s">
        <v>13</v>
      </c>
      <c r="C7" s="54"/>
      <c r="D7" s="54"/>
      <c r="E7" s="55"/>
      <c r="F7" s="53" t="s">
        <v>16</v>
      </c>
      <c r="G7" s="54"/>
      <c r="H7" s="54"/>
      <c r="I7" s="35"/>
    </row>
    <row r="8" spans="1:11" x14ac:dyDescent="0.25">
      <c r="A8" s="51"/>
      <c r="B8" s="56" t="s">
        <v>11</v>
      </c>
      <c r="C8" s="45" t="s">
        <v>1</v>
      </c>
      <c r="D8" s="45" t="s">
        <v>2</v>
      </c>
      <c r="E8" s="45" t="s">
        <v>3</v>
      </c>
      <c r="F8" s="45" t="s">
        <v>11</v>
      </c>
      <c r="G8" s="45" t="s">
        <v>1</v>
      </c>
      <c r="H8" s="45" t="s">
        <v>2</v>
      </c>
      <c r="I8" s="47" t="s">
        <v>3</v>
      </c>
    </row>
    <row r="9" spans="1:11" ht="15.75" thickBot="1" x14ac:dyDescent="0.3">
      <c r="A9" s="52"/>
      <c r="B9" s="57"/>
      <c r="C9" s="46"/>
      <c r="D9" s="46"/>
      <c r="E9" s="46"/>
      <c r="F9" s="46"/>
      <c r="G9" s="46"/>
      <c r="H9" s="46"/>
      <c r="I9" s="48"/>
    </row>
    <row r="10" spans="1:11" ht="15.75" thickBot="1" x14ac:dyDescent="0.3">
      <c r="A10" s="5" t="s">
        <v>6</v>
      </c>
      <c r="B10" s="7">
        <v>8800</v>
      </c>
      <c r="C10" s="7">
        <v>2400</v>
      </c>
      <c r="D10" s="7">
        <v>53500</v>
      </c>
      <c r="E10" s="8">
        <v>874</v>
      </c>
      <c r="F10" s="7">
        <v>9100</v>
      </c>
      <c r="G10" s="7">
        <v>2550</v>
      </c>
      <c r="H10" s="7">
        <v>55300</v>
      </c>
      <c r="I10" s="10">
        <v>582</v>
      </c>
    </row>
    <row r="11" spans="1:11" ht="15.75" thickBot="1" x14ac:dyDescent="0.3">
      <c r="A11" s="11" t="s">
        <v>7</v>
      </c>
      <c r="B11" s="13">
        <f>5500+2700</f>
        <v>8200</v>
      </c>
      <c r="C11" s="13">
        <v>0</v>
      </c>
      <c r="D11" s="13">
        <v>0</v>
      </c>
      <c r="E11" s="14">
        <v>0</v>
      </c>
      <c r="F11" s="13">
        <v>8450</v>
      </c>
      <c r="G11" s="13">
        <v>0</v>
      </c>
      <c r="H11" s="13">
        <v>0</v>
      </c>
      <c r="I11" s="16">
        <v>0</v>
      </c>
    </row>
    <row r="12" spans="1:11" ht="15.75" thickBot="1" x14ac:dyDescent="0.3">
      <c r="A12" s="5" t="s">
        <v>8</v>
      </c>
      <c r="B12" s="18">
        <f>B10+B11-290</f>
        <v>16710</v>
      </c>
      <c r="C12" s="18">
        <v>2400</v>
      </c>
      <c r="D12" s="18">
        <v>53500</v>
      </c>
      <c r="E12" s="19">
        <v>874</v>
      </c>
      <c r="F12" s="18">
        <f>F10+F11-290</f>
        <v>17260</v>
      </c>
      <c r="G12" s="18">
        <v>2550</v>
      </c>
      <c r="H12" s="18">
        <v>55300</v>
      </c>
      <c r="I12" s="21">
        <v>582</v>
      </c>
    </row>
  </sheetData>
  <mergeCells count="14">
    <mergeCell ref="G8:G9"/>
    <mergeCell ref="H8:H9"/>
    <mergeCell ref="I8:I9"/>
    <mergeCell ref="A2:I2"/>
    <mergeCell ref="A4:I4"/>
    <mergeCell ref="A7:A9"/>
    <mergeCell ref="B7:E7"/>
    <mergeCell ref="F7:I7"/>
    <mergeCell ref="B8:B9"/>
    <mergeCell ref="C8:C9"/>
    <mergeCell ref="D8:D9"/>
    <mergeCell ref="E8:E9"/>
    <mergeCell ref="F8:F9"/>
    <mergeCell ref="A3:I3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</vt:lpstr>
      <vt:lpstr>střednědobý výhled</vt:lpstr>
    </vt:vector>
  </TitlesOfParts>
  <Company>Úřad městské části Praha 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Dvořáková Marie (EO) P11</dc:creator>
  <cp:lastModifiedBy>Helena Babická</cp:lastModifiedBy>
  <cp:lastPrinted>2017-10-10T11:56:46Z</cp:lastPrinted>
  <dcterms:created xsi:type="dcterms:W3CDTF">2017-10-10T11:55:14Z</dcterms:created>
  <dcterms:modified xsi:type="dcterms:W3CDTF">2024-11-12T19:56:53Z</dcterms:modified>
</cp:coreProperties>
</file>